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 of Doty\Documents\old docs\CLERK'S DOCUMENTS\Ordinances &amp; Resolutions &amp; Agreements\ORDINANCE FINAL DRAFT OLD\DOTY FINAL DRAFT COPY\"/>
    </mc:Choice>
  </mc:AlternateContent>
  <xr:revisionPtr revIDLastSave="0" documentId="13_ncr:1_{2BAE703C-36EF-420B-9D6D-B330202646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3ViolationOrdinance" sheetId="1" r:id="rId1"/>
  </sheets>
  <definedNames>
    <definedName name="_xlnm.Print_Area" localSheetId="0">V3ViolationOrdinance!$A$1:$P$59</definedName>
  </definedNames>
  <calcPr calcId="191029"/>
</workbook>
</file>

<file path=xl/calcChain.xml><?xml version="1.0" encoding="utf-8"?>
<calcChain xmlns="http://schemas.openxmlformats.org/spreadsheetml/2006/main">
  <c r="P13" i="1" l="1"/>
  <c r="P14" i="1" s="1"/>
  <c r="P15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P16" i="1" l="1"/>
  <c r="A15" i="1"/>
  <c r="P17" i="1" l="1"/>
  <c r="A16" i="1"/>
  <c r="P18" i="1" l="1"/>
  <c r="A17" i="1"/>
  <c r="P19" i="1" l="1"/>
  <c r="A18" i="1"/>
  <c r="P20" i="1" l="1"/>
  <c r="A19" i="1"/>
  <c r="P21" i="1" l="1"/>
  <c r="A20" i="1"/>
  <c r="P22" i="1" l="1"/>
  <c r="A21" i="1"/>
  <c r="P23" i="1" l="1"/>
  <c r="A22" i="1"/>
  <c r="P24" i="1" l="1"/>
  <c r="A23" i="1"/>
  <c r="P25" i="1" l="1"/>
  <c r="A24" i="1"/>
  <c r="P26" i="1" l="1"/>
  <c r="A25" i="1"/>
  <c r="P27" i="1" l="1"/>
  <c r="A26" i="1"/>
  <c r="P28" i="1" l="1"/>
  <c r="A27" i="1"/>
  <c r="P29" i="1" l="1"/>
  <c r="A28" i="1"/>
  <c r="P30" i="1" l="1"/>
  <c r="A29" i="1"/>
  <c r="P31" i="1" l="1"/>
  <c r="A30" i="1"/>
  <c r="P32" i="1" l="1"/>
  <c r="A31" i="1"/>
  <c r="P33" i="1" l="1"/>
  <c r="A32" i="1"/>
  <c r="P34" i="1" l="1"/>
  <c r="A33" i="1"/>
  <c r="P35" i="1" l="1"/>
  <c r="A34" i="1"/>
  <c r="P36" i="1" l="1"/>
  <c r="A35" i="1"/>
  <c r="P37" i="1" l="1"/>
  <c r="A36" i="1"/>
  <c r="P38" i="1" l="1"/>
  <c r="A37" i="1"/>
  <c r="P39" i="1" l="1"/>
  <c r="P40" i="1" s="1"/>
  <c r="A38" i="1"/>
  <c r="P41" i="1" l="1"/>
  <c r="A40" i="1"/>
  <c r="A39" i="1"/>
  <c r="P42" i="1" l="1"/>
  <c r="A41" i="1"/>
  <c r="P43" i="1" l="1"/>
  <c r="A42" i="1"/>
  <c r="P44" i="1" l="1"/>
  <c r="A43" i="1"/>
  <c r="A44" i="1" l="1"/>
  <c r="P45" i="1"/>
  <c r="P46" i="1" l="1"/>
  <c r="A45" i="1"/>
  <c r="P47" i="1" l="1"/>
  <c r="A46" i="1"/>
  <c r="P48" i="1" l="1"/>
  <c r="A47" i="1"/>
  <c r="P49" i="1" l="1"/>
  <c r="A48" i="1"/>
  <c r="P50" i="1" l="1"/>
  <c r="A49" i="1"/>
  <c r="P51" i="1" l="1"/>
  <c r="A50" i="1"/>
  <c r="A51" i="1" l="1"/>
  <c r="P52" i="1"/>
  <c r="P53" i="1" l="1"/>
  <c r="A52" i="1"/>
  <c r="P54" i="1" l="1"/>
  <c r="A53" i="1"/>
  <c r="P55" i="1" l="1"/>
  <c r="A54" i="1"/>
  <c r="P56" i="1" l="1"/>
  <c r="A55" i="1"/>
  <c r="P57" i="1" l="1"/>
  <c r="A56" i="1"/>
  <c r="P58" i="1" l="1"/>
  <c r="A57" i="1"/>
  <c r="P59" i="1" l="1"/>
  <c r="A58" i="1"/>
  <c r="A59" i="1" l="1"/>
</calcChain>
</file>

<file path=xl/sharedStrings.xml><?xml version="1.0" encoding="utf-8"?>
<sst xmlns="http://schemas.openxmlformats.org/spreadsheetml/2006/main" count="203" uniqueCount="145">
  <si>
    <t>CodeValue</t>
  </si>
  <si>
    <t>CodeText</t>
  </si>
  <si>
    <t>OrdinanceNumber</t>
  </si>
  <si>
    <t>ScheduledFine</t>
  </si>
  <si>
    <t>Statute</t>
  </si>
  <si>
    <t>StatuteKey</t>
  </si>
  <si>
    <t>LocationID</t>
  </si>
  <si>
    <t>StatuteSection</t>
  </si>
  <si>
    <t>TreeValue</t>
  </si>
  <si>
    <t>StartDate</t>
  </si>
  <si>
    <t>ExpirationDate</t>
  </si>
  <si>
    <t>WIBRSOffenseCode</t>
  </si>
  <si>
    <t>MandatoryAppearanceFlag</t>
  </si>
  <si>
    <t>Shortcut</t>
  </si>
  <si>
    <t>SortOrder</t>
  </si>
  <si>
    <t>PrimeKey</t>
  </si>
  <si>
    <t>NTC</t>
  </si>
  <si>
    <t>O900405</t>
  </si>
  <si>
    <t>O900406</t>
  </si>
  <si>
    <t>O900407</t>
  </si>
  <si>
    <t>O900408</t>
  </si>
  <si>
    <t>O900409</t>
  </si>
  <si>
    <t>O900410</t>
  </si>
  <si>
    <t>O900411</t>
  </si>
  <si>
    <t>O900412</t>
  </si>
  <si>
    <t>O900413</t>
  </si>
  <si>
    <t>O900414</t>
  </si>
  <si>
    <t>O900415</t>
  </si>
  <si>
    <t>Town vehicle speed limits (15 MPH)</t>
  </si>
  <si>
    <t>Town vehicle speed limits (25 MPH)</t>
  </si>
  <si>
    <t>Town vehicle speed limits (30 MPH)</t>
  </si>
  <si>
    <t>Town vehicle speed limits (35 MPH)</t>
  </si>
  <si>
    <t>Town vehicle speed limits (45 MPH)</t>
  </si>
  <si>
    <t>TDO03.0203A</t>
  </si>
  <si>
    <t>TDO03.0203B</t>
  </si>
  <si>
    <t>TDO03.0203C</t>
  </si>
  <si>
    <t>TDO03.0203D</t>
  </si>
  <si>
    <t>TDO03.0203E</t>
  </si>
  <si>
    <t>No Parking (general)</t>
  </si>
  <si>
    <t>No Parking (Seasonal)</t>
  </si>
  <si>
    <t>No Parking (Dry Hydrant)</t>
  </si>
  <si>
    <t>TDO03.0302A.6 &amp; 7</t>
  </si>
  <si>
    <t>TDO03.0302A10</t>
  </si>
  <si>
    <t>TDO03.0302A1,2,3,4,5,8,9</t>
  </si>
  <si>
    <t>Boating, excessive speed</t>
  </si>
  <si>
    <t>TDO03.0505</t>
  </si>
  <si>
    <t>Waterskiing, improper times</t>
  </si>
  <si>
    <t>TDO03.0506A</t>
  </si>
  <si>
    <t>Waterskiing, wrong travel direction</t>
  </si>
  <si>
    <t>TDO03.0506B</t>
  </si>
  <si>
    <t>Littering, waterways (solid and liquid)</t>
  </si>
  <si>
    <t>TDO03.0507</t>
  </si>
  <si>
    <t>O900416</t>
  </si>
  <si>
    <t>Illegal Fireworks</t>
  </si>
  <si>
    <t>TDO03.0702</t>
  </si>
  <si>
    <t>Seasonal Weight Limit violation</t>
  </si>
  <si>
    <t>TDO03.1102</t>
  </si>
  <si>
    <t>Animal running at large</t>
  </si>
  <si>
    <t>TDO04.0308</t>
  </si>
  <si>
    <t>Wild or exotic animal ownership</t>
  </si>
  <si>
    <t>TDO04.0309</t>
  </si>
  <si>
    <t>TDO04.0310</t>
  </si>
  <si>
    <t>TDO04.0311</t>
  </si>
  <si>
    <t>iImproper Deposit of animal waste</t>
  </si>
  <si>
    <t xml:space="preserve">Inhumane animal treatment </t>
  </si>
  <si>
    <t>Utter worthless check</t>
  </si>
  <si>
    <t>TDO05.0300</t>
  </si>
  <si>
    <t>TDO05.2411</t>
  </si>
  <si>
    <t>Serve alcohol w/o operators license</t>
  </si>
  <si>
    <t>Building w/o building permit</t>
  </si>
  <si>
    <t>TDO07.0107</t>
  </si>
  <si>
    <t xml:space="preserve">Illegal land division </t>
  </si>
  <si>
    <t>Improper recycling</t>
  </si>
  <si>
    <t>TDO08.0115</t>
  </si>
  <si>
    <t>TDO08.0116</t>
  </si>
  <si>
    <t>Illegal Dumping</t>
  </si>
  <si>
    <t>TDO14.0405A</t>
  </si>
  <si>
    <t>ATV sign posession or damage</t>
  </si>
  <si>
    <t>ATV operation on road not open to ATVs</t>
  </si>
  <si>
    <t>TDO14.0404</t>
  </si>
  <si>
    <t>ATV speeding</t>
  </si>
  <si>
    <t>ATV not in single file</t>
  </si>
  <si>
    <t>ATV with open container</t>
  </si>
  <si>
    <t>ATV w/o drivers license</t>
  </si>
  <si>
    <t>ATV w/o insurance</t>
  </si>
  <si>
    <t>TDO14.0405D1</t>
  </si>
  <si>
    <t>TDO14.0405D3</t>
  </si>
  <si>
    <t>TDO14.0405D4</t>
  </si>
  <si>
    <t>TDO14.0405D5</t>
  </si>
  <si>
    <t>TDO14.0405D6</t>
  </si>
  <si>
    <t>Improper snow removal with ATV</t>
  </si>
  <si>
    <t>TDO14.0500</t>
  </si>
  <si>
    <t>Snowmobile use of road not a route except for access</t>
  </si>
  <si>
    <t>TDO14.0603</t>
  </si>
  <si>
    <t>Snowmobile speeding</t>
  </si>
  <si>
    <t>TDO14.0604A</t>
  </si>
  <si>
    <t>Snowmobile not single file to far right</t>
  </si>
  <si>
    <t>TDO14.0604B</t>
  </si>
  <si>
    <t>After hours use of town parks</t>
  </si>
  <si>
    <t>TDO14.0703</t>
  </si>
  <si>
    <t>O900417</t>
  </si>
  <si>
    <t>TDO07.0200</t>
  </si>
  <si>
    <t>TDO03.0900</t>
  </si>
  <si>
    <t xml:space="preserve">Sex offender Violation </t>
  </si>
  <si>
    <t>Littering in town park</t>
  </si>
  <si>
    <t>Throwing refuse into lake from park</t>
  </si>
  <si>
    <t>Removal of park equipment</t>
  </si>
  <si>
    <t>Fire in town park, not in authorized grill or area</t>
  </si>
  <si>
    <t>Damage equipment, features or natural items</t>
  </si>
  <si>
    <t>Deface equipment, features or natural items</t>
  </si>
  <si>
    <t>Operate snowmobile off trail in park</t>
  </si>
  <si>
    <t>Reckless driving in park</t>
  </si>
  <si>
    <t>Overnight parking in park</t>
  </si>
  <si>
    <t>Camping in park</t>
  </si>
  <si>
    <t>Leaving restrooms in an unsanitary condition after use</t>
  </si>
  <si>
    <t>Sell alcohol in park w/o permit</t>
  </si>
  <si>
    <t>TDO14.0702A</t>
  </si>
  <si>
    <t>TDO14.0702B</t>
  </si>
  <si>
    <t>TDO14.0702C</t>
  </si>
  <si>
    <t>TDO14.0702D</t>
  </si>
  <si>
    <t>TDO14.0702F</t>
  </si>
  <si>
    <t>TDO14.0702G</t>
  </si>
  <si>
    <t>TDO14.0702H</t>
  </si>
  <si>
    <t>TDO14.0702I</t>
  </si>
  <si>
    <t>TDO14.0702J</t>
  </si>
  <si>
    <t>TDO14.0702E1</t>
  </si>
  <si>
    <t>TDO14.0702E2</t>
  </si>
  <si>
    <t>TDO14.0702K</t>
  </si>
  <si>
    <t>Camping or partying at boat landing</t>
  </si>
  <si>
    <t>Operate vehicle off of designated roadway</t>
  </si>
  <si>
    <t>Animal running at large at boat landing</t>
  </si>
  <si>
    <t>Fire at boat landing</t>
  </si>
  <si>
    <t>Littering at boat landing to include excrement</t>
  </si>
  <si>
    <t>Cleaning or gutting fish or animal at landing</t>
  </si>
  <si>
    <t>Leave launched or moored vessel unattended</t>
  </si>
  <si>
    <t>Block or obstruct access at boat landing</t>
  </si>
  <si>
    <t>TDO14.0803A</t>
  </si>
  <si>
    <t>TDO14.0803B</t>
  </si>
  <si>
    <t>TDO14.0803C</t>
  </si>
  <si>
    <t>TDO14.0803D</t>
  </si>
  <si>
    <t>TDO14.0803E</t>
  </si>
  <si>
    <t>TDO14.0803F</t>
  </si>
  <si>
    <t>TDO14.0803G</t>
  </si>
  <si>
    <t>TDO14.0803H</t>
  </si>
  <si>
    <t>TDO14.0803I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</si>
</sst>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164" fontId="7" fillId="3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7" fillId="4" borderId="4" xfId="0" applyNumberFormat="1" applyFont="1" applyFill="1" applyBorder="1" applyAlignment="1" applyProtection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3"/>
  <sheetViews>
    <sheetView tabSelected="1" workbookViewId="0">
      <selection activeCell="A2" sqref="A2:P59"/>
    </sheetView>
  </sheetViews>
  <sheetFormatPr defaultColWidth="8.85546875" defaultRowHeight="15" x14ac:dyDescent="0.25"/>
  <cols>
    <col min="1" max="1" width="14" style="6" customWidth="1"/>
    <col min="2" max="2" width="52.85546875" style="6" bestFit="1" customWidth="1"/>
    <col min="3" max="3" width="22.28515625" style="6" customWidth="1"/>
    <col min="4" max="4" width="14" style="8" customWidth="1"/>
    <col min="5" max="5" width="11.140625" style="7" customWidth="1"/>
    <col min="6" max="6" width="11.7109375" style="6" customWidth="1"/>
    <col min="7" max="7" width="11.28515625" style="16" customWidth="1"/>
    <col min="8" max="8" width="7.7109375" style="16" customWidth="1"/>
    <col min="9" max="9" width="9.28515625" style="6" customWidth="1"/>
    <col min="10" max="10" width="9.5703125" style="6" customWidth="1"/>
    <col min="11" max="11" width="10" style="6" customWidth="1"/>
    <col min="12" max="12" width="14" style="6" customWidth="1"/>
    <col min="13" max="14" width="11.42578125" style="6" customWidth="1"/>
    <col min="15" max="15" width="10.140625" style="16" customWidth="1"/>
    <col min="16" max="16" width="9.5703125" style="16" customWidth="1"/>
    <col min="17" max="16384" width="8.85546875" style="6"/>
  </cols>
  <sheetData>
    <row r="1" spans="1:16" ht="49.5" customHeight="1" x14ac:dyDescent="0.25">
      <c r="A1" s="17" t="s">
        <v>0</v>
      </c>
      <c r="B1" s="18" t="s">
        <v>1</v>
      </c>
      <c r="C1" s="18" t="s">
        <v>2</v>
      </c>
      <c r="D1" s="19" t="s">
        <v>3</v>
      </c>
      <c r="E1" s="17" t="s">
        <v>4</v>
      </c>
      <c r="F1" s="17" t="s">
        <v>5</v>
      </c>
      <c r="G1" s="17" t="s">
        <v>6</v>
      </c>
      <c r="H1" s="20" t="s">
        <v>7</v>
      </c>
      <c r="I1" s="17" t="s">
        <v>8</v>
      </c>
      <c r="J1" s="17" t="s">
        <v>9</v>
      </c>
      <c r="K1" s="21" t="s">
        <v>10</v>
      </c>
      <c r="L1" s="21" t="s">
        <v>11</v>
      </c>
      <c r="M1" s="21" t="s">
        <v>12</v>
      </c>
      <c r="N1" s="17" t="s">
        <v>13</v>
      </c>
      <c r="O1" s="17" t="s">
        <v>14</v>
      </c>
      <c r="P1" s="17" t="s">
        <v>15</v>
      </c>
    </row>
    <row r="2" spans="1:16" ht="15.75" x14ac:dyDescent="0.25">
      <c r="A2" s="22" t="s">
        <v>17</v>
      </c>
      <c r="B2" s="22" t="s">
        <v>28</v>
      </c>
      <c r="C2" s="22" t="s">
        <v>33</v>
      </c>
      <c r="D2" s="23">
        <v>98.8</v>
      </c>
      <c r="E2" s="24"/>
      <c r="F2" s="22"/>
      <c r="G2" s="25">
        <v>287</v>
      </c>
      <c r="H2" s="26" t="s">
        <v>16</v>
      </c>
      <c r="I2" s="22"/>
      <c r="J2" s="22"/>
      <c r="K2" s="22"/>
      <c r="L2" s="22"/>
      <c r="M2" s="22"/>
      <c r="N2" s="22"/>
      <c r="O2" s="26">
        <v>4851</v>
      </c>
      <c r="P2" s="26">
        <v>405</v>
      </c>
    </row>
    <row r="3" spans="1:16" ht="15.75" x14ac:dyDescent="0.25">
      <c r="A3" s="22" t="s">
        <v>18</v>
      </c>
      <c r="B3" s="22" t="s">
        <v>29</v>
      </c>
      <c r="C3" s="22" t="s">
        <v>34</v>
      </c>
      <c r="D3" s="23">
        <v>98.8</v>
      </c>
      <c r="E3" s="24"/>
      <c r="F3" s="22"/>
      <c r="G3" s="25">
        <v>287</v>
      </c>
      <c r="H3" s="26" t="s">
        <v>16</v>
      </c>
      <c r="I3" s="22"/>
      <c r="J3" s="22"/>
      <c r="K3" s="22"/>
      <c r="L3" s="22"/>
      <c r="M3" s="22"/>
      <c r="N3" s="22"/>
      <c r="O3" s="26">
        <v>4852</v>
      </c>
      <c r="P3" s="26">
        <v>406</v>
      </c>
    </row>
    <row r="4" spans="1:16" ht="15.75" x14ac:dyDescent="0.25">
      <c r="A4" s="22" t="s">
        <v>19</v>
      </c>
      <c r="B4" s="22" t="s">
        <v>30</v>
      </c>
      <c r="C4" s="22" t="s">
        <v>35</v>
      </c>
      <c r="D4" s="23">
        <v>98.8</v>
      </c>
      <c r="E4" s="24"/>
      <c r="F4" s="22"/>
      <c r="G4" s="25">
        <v>287</v>
      </c>
      <c r="H4" s="26" t="s">
        <v>16</v>
      </c>
      <c r="I4" s="22"/>
      <c r="J4" s="22"/>
      <c r="K4" s="22"/>
      <c r="L4" s="22"/>
      <c r="M4" s="22"/>
      <c r="N4" s="22"/>
      <c r="O4" s="26">
        <v>4853</v>
      </c>
      <c r="P4" s="26">
        <v>407</v>
      </c>
    </row>
    <row r="5" spans="1:16" ht="15.75" x14ac:dyDescent="0.25">
      <c r="A5" s="22" t="s">
        <v>20</v>
      </c>
      <c r="B5" s="22" t="s">
        <v>31</v>
      </c>
      <c r="C5" s="22" t="s">
        <v>36</v>
      </c>
      <c r="D5" s="23">
        <v>98.8</v>
      </c>
      <c r="E5" s="24"/>
      <c r="F5" s="22"/>
      <c r="G5" s="25">
        <v>287</v>
      </c>
      <c r="H5" s="26" t="s">
        <v>16</v>
      </c>
      <c r="I5" s="22"/>
      <c r="J5" s="22"/>
      <c r="K5" s="22"/>
      <c r="L5" s="22"/>
      <c r="M5" s="22"/>
      <c r="N5" s="22"/>
      <c r="O5" s="26">
        <v>4854</v>
      </c>
      <c r="P5" s="26">
        <v>408</v>
      </c>
    </row>
    <row r="6" spans="1:16" ht="15.75" x14ac:dyDescent="0.25">
      <c r="A6" s="22" t="s">
        <v>21</v>
      </c>
      <c r="B6" s="22" t="s">
        <v>32</v>
      </c>
      <c r="C6" s="22" t="s">
        <v>37</v>
      </c>
      <c r="D6" s="23">
        <v>98.8</v>
      </c>
      <c r="E6" s="24"/>
      <c r="F6" s="22"/>
      <c r="G6" s="25">
        <v>287</v>
      </c>
      <c r="H6" s="26" t="s">
        <v>16</v>
      </c>
      <c r="I6" s="22"/>
      <c r="J6" s="22"/>
      <c r="K6" s="22"/>
      <c r="L6" s="22"/>
      <c r="M6" s="22"/>
      <c r="N6" s="22"/>
      <c r="O6" s="26">
        <v>4855</v>
      </c>
      <c r="P6" s="26">
        <v>409</v>
      </c>
    </row>
    <row r="7" spans="1:16" ht="15.75" x14ac:dyDescent="0.25">
      <c r="A7" s="22" t="s">
        <v>22</v>
      </c>
      <c r="B7" s="22" t="s">
        <v>38</v>
      </c>
      <c r="C7" s="22" t="s">
        <v>41</v>
      </c>
      <c r="D7" s="27">
        <v>98.8</v>
      </c>
      <c r="E7" s="24"/>
      <c r="F7" s="22"/>
      <c r="G7" s="25">
        <v>287</v>
      </c>
      <c r="H7" s="26" t="s">
        <v>16</v>
      </c>
      <c r="I7" s="22"/>
      <c r="J7" s="22"/>
      <c r="K7" s="22"/>
      <c r="L7" s="22"/>
      <c r="M7" s="22"/>
      <c r="N7" s="22"/>
      <c r="O7" s="26">
        <v>4856</v>
      </c>
      <c r="P7" s="26">
        <v>410</v>
      </c>
    </row>
    <row r="8" spans="1:16" ht="15.75" x14ac:dyDescent="0.25">
      <c r="A8" s="22" t="s">
        <v>23</v>
      </c>
      <c r="B8" s="22" t="s">
        <v>39</v>
      </c>
      <c r="C8" s="22" t="s">
        <v>42</v>
      </c>
      <c r="D8" s="27">
        <v>98.8</v>
      </c>
      <c r="E8" s="24"/>
      <c r="F8" s="22"/>
      <c r="G8" s="25">
        <v>287</v>
      </c>
      <c r="H8" s="26" t="s">
        <v>16</v>
      </c>
      <c r="I8" s="22"/>
      <c r="J8" s="22"/>
      <c r="K8" s="22"/>
      <c r="L8" s="22"/>
      <c r="M8" s="22"/>
      <c r="N8" s="22"/>
      <c r="O8" s="26">
        <v>4857</v>
      </c>
      <c r="P8" s="26">
        <v>411</v>
      </c>
    </row>
    <row r="9" spans="1:16" ht="15.75" x14ac:dyDescent="0.25">
      <c r="A9" s="22" t="s">
        <v>24</v>
      </c>
      <c r="B9" s="22" t="s">
        <v>40</v>
      </c>
      <c r="C9" s="22" t="s">
        <v>43</v>
      </c>
      <c r="D9" s="28">
        <v>111.4</v>
      </c>
      <c r="E9" s="24"/>
      <c r="F9" s="22"/>
      <c r="G9" s="25">
        <v>287</v>
      </c>
      <c r="H9" s="26" t="s">
        <v>16</v>
      </c>
      <c r="I9" s="22"/>
      <c r="J9" s="22"/>
      <c r="K9" s="22"/>
      <c r="L9" s="22"/>
      <c r="M9" s="22"/>
      <c r="N9" s="22"/>
      <c r="O9" s="26">
        <v>4858</v>
      </c>
      <c r="P9" s="26">
        <v>412</v>
      </c>
    </row>
    <row r="10" spans="1:16" ht="15.75" x14ac:dyDescent="0.25">
      <c r="A10" s="22" t="s">
        <v>25</v>
      </c>
      <c r="B10" s="22" t="s">
        <v>44</v>
      </c>
      <c r="C10" s="22" t="s">
        <v>45</v>
      </c>
      <c r="D10" s="28">
        <v>98.8</v>
      </c>
      <c r="E10" s="24"/>
      <c r="F10" s="22"/>
      <c r="G10" s="25">
        <v>287</v>
      </c>
      <c r="H10" s="26" t="s">
        <v>16</v>
      </c>
      <c r="I10" s="22"/>
      <c r="J10" s="22"/>
      <c r="K10" s="22"/>
      <c r="L10" s="22"/>
      <c r="M10" s="22"/>
      <c r="N10" s="22"/>
      <c r="O10" s="26">
        <v>4859</v>
      </c>
      <c r="P10" s="26">
        <v>413</v>
      </c>
    </row>
    <row r="11" spans="1:16" ht="15.75" x14ac:dyDescent="0.25">
      <c r="A11" s="22" t="s">
        <v>26</v>
      </c>
      <c r="B11" s="22" t="s">
        <v>46</v>
      </c>
      <c r="C11" s="22" t="s">
        <v>47</v>
      </c>
      <c r="D11" s="28">
        <v>98.8</v>
      </c>
      <c r="E11" s="24"/>
      <c r="F11" s="22"/>
      <c r="G11" s="25">
        <v>287</v>
      </c>
      <c r="H11" s="26" t="s">
        <v>16</v>
      </c>
      <c r="I11" s="22"/>
      <c r="J11" s="22"/>
      <c r="K11" s="22"/>
      <c r="L11" s="22"/>
      <c r="M11" s="22"/>
      <c r="N11" s="22"/>
      <c r="O11" s="26">
        <v>4860</v>
      </c>
      <c r="P11" s="26">
        <v>414</v>
      </c>
    </row>
    <row r="12" spans="1:16" ht="15.75" x14ac:dyDescent="0.25">
      <c r="A12" s="22" t="s">
        <v>27</v>
      </c>
      <c r="B12" s="22" t="s">
        <v>48</v>
      </c>
      <c r="C12" s="22" t="s">
        <v>49</v>
      </c>
      <c r="D12" s="28">
        <v>98.8</v>
      </c>
      <c r="E12" s="24"/>
      <c r="F12" s="22"/>
      <c r="G12" s="25">
        <v>287</v>
      </c>
      <c r="H12" s="26" t="s">
        <v>16</v>
      </c>
      <c r="I12" s="22"/>
      <c r="J12" s="22"/>
      <c r="K12" s="22"/>
      <c r="L12" s="22"/>
      <c r="M12" s="22"/>
      <c r="N12" s="22"/>
      <c r="O12" s="26">
        <v>4861</v>
      </c>
      <c r="P12" s="26">
        <v>415</v>
      </c>
    </row>
    <row r="13" spans="1:16" ht="15.75" x14ac:dyDescent="0.25">
      <c r="A13" s="22" t="s">
        <v>52</v>
      </c>
      <c r="B13" s="22" t="s">
        <v>50</v>
      </c>
      <c r="C13" s="22" t="s">
        <v>51</v>
      </c>
      <c r="D13" s="28">
        <v>98.8</v>
      </c>
      <c r="E13" s="24"/>
      <c r="F13" s="22"/>
      <c r="G13" s="25">
        <v>287</v>
      </c>
      <c r="H13" s="26" t="s">
        <v>16</v>
      </c>
      <c r="I13" s="22"/>
      <c r="J13" s="22"/>
      <c r="K13" s="22"/>
      <c r="L13" s="22"/>
      <c r="M13" s="22"/>
      <c r="N13" s="22"/>
      <c r="O13" s="26">
        <f>1+O12</f>
        <v>4862</v>
      </c>
      <c r="P13" s="26">
        <f>1+P12</f>
        <v>416</v>
      </c>
    </row>
    <row r="14" spans="1:16" ht="15.75" x14ac:dyDescent="0.25">
      <c r="A14" s="22" t="s">
        <v>100</v>
      </c>
      <c r="B14" s="22" t="s">
        <v>53</v>
      </c>
      <c r="C14" s="22" t="s">
        <v>54</v>
      </c>
      <c r="D14" s="28">
        <v>98.8</v>
      </c>
      <c r="E14" s="24"/>
      <c r="F14" s="22"/>
      <c r="G14" s="25">
        <v>287</v>
      </c>
      <c r="H14" s="26" t="s">
        <v>16</v>
      </c>
      <c r="I14" s="22"/>
      <c r="J14" s="22"/>
      <c r="K14" s="22"/>
      <c r="L14" s="22"/>
      <c r="M14" s="22"/>
      <c r="N14" s="22"/>
      <c r="O14" s="26">
        <f t="shared" ref="O14:O38" si="0">1+O13</f>
        <v>4863</v>
      </c>
      <c r="P14" s="26">
        <f t="shared" ref="P14:P38" si="1">1+P13</f>
        <v>417</v>
      </c>
    </row>
    <row r="15" spans="1:16" ht="15.75" x14ac:dyDescent="0.25">
      <c r="A15" s="22" t="str">
        <f>CONCATENATE("O",900,P15)</f>
        <v>O900418</v>
      </c>
      <c r="B15" s="22" t="s">
        <v>103</v>
      </c>
      <c r="C15" s="22" t="s">
        <v>102</v>
      </c>
      <c r="D15" s="28">
        <v>1000</v>
      </c>
      <c r="E15" s="24"/>
      <c r="F15" s="22"/>
      <c r="G15" s="25">
        <v>287</v>
      </c>
      <c r="H15" s="26" t="s">
        <v>16</v>
      </c>
      <c r="I15" s="22"/>
      <c r="J15" s="22"/>
      <c r="K15" s="22"/>
      <c r="L15" s="22"/>
      <c r="M15" s="22"/>
      <c r="N15" s="22"/>
      <c r="O15" s="26">
        <f t="shared" si="0"/>
        <v>4864</v>
      </c>
      <c r="P15" s="26">
        <f t="shared" si="1"/>
        <v>418</v>
      </c>
    </row>
    <row r="16" spans="1:16" ht="15.75" x14ac:dyDescent="0.25">
      <c r="A16" s="22" t="str">
        <f>CONCATENATE("O",900,P16)</f>
        <v>O900419</v>
      </c>
      <c r="B16" s="22" t="s">
        <v>55</v>
      </c>
      <c r="C16" s="22" t="s">
        <v>56</v>
      </c>
      <c r="D16" s="28">
        <v>111.4</v>
      </c>
      <c r="E16" s="24"/>
      <c r="F16" s="22"/>
      <c r="G16" s="25">
        <v>287</v>
      </c>
      <c r="H16" s="26" t="s">
        <v>16</v>
      </c>
      <c r="I16" s="22"/>
      <c r="J16" s="22"/>
      <c r="K16" s="22"/>
      <c r="L16" s="22"/>
      <c r="M16" s="22"/>
      <c r="N16" s="22"/>
      <c r="O16" s="26">
        <f t="shared" si="0"/>
        <v>4865</v>
      </c>
      <c r="P16" s="26">
        <f t="shared" si="1"/>
        <v>419</v>
      </c>
    </row>
    <row r="17" spans="1:16" ht="15.75" x14ac:dyDescent="0.25">
      <c r="A17" s="22" t="str">
        <f t="shared" ref="A17:A59" si="2">CONCATENATE("O",900,P17)</f>
        <v>O900420</v>
      </c>
      <c r="B17" s="22" t="s">
        <v>57</v>
      </c>
      <c r="C17" s="22" t="s">
        <v>58</v>
      </c>
      <c r="D17" s="28">
        <v>98.8</v>
      </c>
      <c r="E17" s="24"/>
      <c r="F17" s="22"/>
      <c r="G17" s="25">
        <v>287</v>
      </c>
      <c r="H17" s="26" t="s">
        <v>16</v>
      </c>
      <c r="I17" s="22"/>
      <c r="J17" s="22"/>
      <c r="K17" s="22"/>
      <c r="L17" s="22"/>
      <c r="M17" s="22"/>
      <c r="N17" s="22"/>
      <c r="O17" s="26">
        <f t="shared" si="0"/>
        <v>4866</v>
      </c>
      <c r="P17" s="26">
        <f t="shared" si="1"/>
        <v>420</v>
      </c>
    </row>
    <row r="18" spans="1:16" ht="15.75" x14ac:dyDescent="0.25">
      <c r="A18" s="22" t="str">
        <f t="shared" si="2"/>
        <v>O900421</v>
      </c>
      <c r="B18" s="22" t="s">
        <v>59</v>
      </c>
      <c r="C18" s="22" t="s">
        <v>60</v>
      </c>
      <c r="D18" s="28">
        <v>98.8</v>
      </c>
      <c r="E18" s="24"/>
      <c r="F18" s="22"/>
      <c r="G18" s="25">
        <v>287</v>
      </c>
      <c r="H18" s="26" t="s">
        <v>16</v>
      </c>
      <c r="I18" s="22"/>
      <c r="J18" s="22"/>
      <c r="K18" s="22"/>
      <c r="L18" s="22"/>
      <c r="M18" s="22"/>
      <c r="N18" s="22"/>
      <c r="O18" s="26">
        <f t="shared" si="0"/>
        <v>4867</v>
      </c>
      <c r="P18" s="26">
        <f t="shared" si="1"/>
        <v>421</v>
      </c>
    </row>
    <row r="19" spans="1:16" ht="15.75" x14ac:dyDescent="0.25">
      <c r="A19" s="22" t="str">
        <f t="shared" si="2"/>
        <v>O900422</v>
      </c>
      <c r="B19" s="22" t="s">
        <v>63</v>
      </c>
      <c r="C19" s="22" t="s">
        <v>61</v>
      </c>
      <c r="D19" s="28">
        <v>98.8</v>
      </c>
      <c r="E19" s="24"/>
      <c r="F19" s="22"/>
      <c r="G19" s="25">
        <v>287</v>
      </c>
      <c r="H19" s="26" t="s">
        <v>16</v>
      </c>
      <c r="I19" s="22"/>
      <c r="J19" s="22"/>
      <c r="K19" s="22"/>
      <c r="L19" s="22"/>
      <c r="M19" s="22"/>
      <c r="N19" s="22"/>
      <c r="O19" s="26">
        <f t="shared" si="0"/>
        <v>4868</v>
      </c>
      <c r="P19" s="26">
        <f t="shared" si="1"/>
        <v>422</v>
      </c>
    </row>
    <row r="20" spans="1:16" ht="15.75" x14ac:dyDescent="0.25">
      <c r="A20" s="22" t="str">
        <f t="shared" si="2"/>
        <v>O900423</v>
      </c>
      <c r="B20" s="22" t="s">
        <v>64</v>
      </c>
      <c r="C20" s="22" t="s">
        <v>62</v>
      </c>
      <c r="D20" s="28">
        <v>111.4</v>
      </c>
      <c r="E20" s="24"/>
      <c r="F20" s="22"/>
      <c r="G20" s="25">
        <v>287</v>
      </c>
      <c r="H20" s="26" t="s">
        <v>16</v>
      </c>
      <c r="I20" s="22"/>
      <c r="J20" s="22"/>
      <c r="K20" s="22"/>
      <c r="L20" s="22"/>
      <c r="M20" s="22"/>
      <c r="N20" s="22"/>
      <c r="O20" s="26">
        <f t="shared" si="0"/>
        <v>4869</v>
      </c>
      <c r="P20" s="26">
        <f t="shared" si="1"/>
        <v>423</v>
      </c>
    </row>
    <row r="21" spans="1:16" ht="15.75" x14ac:dyDescent="0.25">
      <c r="A21" s="22" t="str">
        <f t="shared" si="2"/>
        <v>O900424</v>
      </c>
      <c r="B21" s="22" t="s">
        <v>65</v>
      </c>
      <c r="C21" s="22" t="s">
        <v>66</v>
      </c>
      <c r="D21" s="28">
        <v>98.8</v>
      </c>
      <c r="E21" s="24"/>
      <c r="F21" s="22"/>
      <c r="G21" s="25">
        <v>287</v>
      </c>
      <c r="H21" s="26" t="s">
        <v>16</v>
      </c>
      <c r="I21" s="22"/>
      <c r="J21" s="22"/>
      <c r="K21" s="22"/>
      <c r="L21" s="22"/>
      <c r="M21" s="22"/>
      <c r="N21" s="22"/>
      <c r="O21" s="26">
        <f t="shared" si="0"/>
        <v>4870</v>
      </c>
      <c r="P21" s="26">
        <f t="shared" si="1"/>
        <v>424</v>
      </c>
    </row>
    <row r="22" spans="1:16" ht="15.75" x14ac:dyDescent="0.25">
      <c r="A22" s="22" t="str">
        <f t="shared" si="2"/>
        <v>O900425</v>
      </c>
      <c r="B22" s="22" t="s">
        <v>68</v>
      </c>
      <c r="C22" s="22" t="s">
        <v>67</v>
      </c>
      <c r="D22" s="28">
        <v>98.8</v>
      </c>
      <c r="E22" s="24"/>
      <c r="F22" s="22"/>
      <c r="G22" s="25">
        <v>287</v>
      </c>
      <c r="H22" s="26" t="s">
        <v>16</v>
      </c>
      <c r="I22" s="22"/>
      <c r="J22" s="22"/>
      <c r="K22" s="22"/>
      <c r="L22" s="22"/>
      <c r="M22" s="22"/>
      <c r="N22" s="22"/>
      <c r="O22" s="26">
        <f t="shared" si="0"/>
        <v>4871</v>
      </c>
      <c r="P22" s="26">
        <f t="shared" si="1"/>
        <v>425</v>
      </c>
    </row>
    <row r="23" spans="1:16" ht="15.75" x14ac:dyDescent="0.25">
      <c r="A23" s="22" t="str">
        <f t="shared" si="2"/>
        <v>O900426</v>
      </c>
      <c r="B23" s="22" t="s">
        <v>69</v>
      </c>
      <c r="C23" s="22" t="s">
        <v>70</v>
      </c>
      <c r="D23" s="28">
        <v>98.8</v>
      </c>
      <c r="E23" s="24"/>
      <c r="F23" s="22"/>
      <c r="G23" s="25">
        <v>287</v>
      </c>
      <c r="H23" s="26" t="s">
        <v>16</v>
      </c>
      <c r="I23" s="22"/>
      <c r="J23" s="22"/>
      <c r="K23" s="22"/>
      <c r="L23" s="22"/>
      <c r="M23" s="22"/>
      <c r="N23" s="22"/>
      <c r="O23" s="26">
        <f t="shared" si="0"/>
        <v>4872</v>
      </c>
      <c r="P23" s="26">
        <f t="shared" si="1"/>
        <v>426</v>
      </c>
    </row>
    <row r="24" spans="1:16" ht="15.75" x14ac:dyDescent="0.25">
      <c r="A24" s="22" t="str">
        <f t="shared" si="2"/>
        <v>O900427</v>
      </c>
      <c r="B24" s="22" t="s">
        <v>71</v>
      </c>
      <c r="C24" s="22" t="s">
        <v>101</v>
      </c>
      <c r="D24" s="28">
        <v>250</v>
      </c>
      <c r="E24" s="24"/>
      <c r="F24" s="22"/>
      <c r="G24" s="25">
        <v>287</v>
      </c>
      <c r="H24" s="26" t="s">
        <v>16</v>
      </c>
      <c r="I24" s="22"/>
      <c r="J24" s="22"/>
      <c r="K24" s="22"/>
      <c r="L24" s="22"/>
      <c r="M24" s="22"/>
      <c r="N24" s="22"/>
      <c r="O24" s="26">
        <f t="shared" si="0"/>
        <v>4873</v>
      </c>
      <c r="P24" s="26">
        <f t="shared" si="1"/>
        <v>427</v>
      </c>
    </row>
    <row r="25" spans="1:16" ht="15.75" x14ac:dyDescent="0.25">
      <c r="A25" s="22" t="str">
        <f t="shared" si="2"/>
        <v>O900428</v>
      </c>
      <c r="B25" s="22" t="s">
        <v>72</v>
      </c>
      <c r="C25" s="22" t="s">
        <v>73</v>
      </c>
      <c r="D25" s="28">
        <v>98.8</v>
      </c>
      <c r="E25" s="24"/>
      <c r="F25" s="22"/>
      <c r="G25" s="25">
        <v>287</v>
      </c>
      <c r="H25" s="26" t="s">
        <v>16</v>
      </c>
      <c r="I25" s="22"/>
      <c r="J25" s="22"/>
      <c r="K25" s="22"/>
      <c r="L25" s="22"/>
      <c r="M25" s="22"/>
      <c r="N25" s="22"/>
      <c r="O25" s="26">
        <f t="shared" si="0"/>
        <v>4874</v>
      </c>
      <c r="P25" s="26">
        <f t="shared" si="1"/>
        <v>428</v>
      </c>
    </row>
    <row r="26" spans="1:16" ht="15.75" x14ac:dyDescent="0.25">
      <c r="A26" s="22" t="str">
        <f t="shared" si="2"/>
        <v>O900429</v>
      </c>
      <c r="B26" s="22" t="s">
        <v>75</v>
      </c>
      <c r="C26" s="22" t="s">
        <v>74</v>
      </c>
      <c r="D26" s="28">
        <v>98.8</v>
      </c>
      <c r="E26" s="24"/>
      <c r="F26" s="22"/>
      <c r="G26" s="25">
        <v>287</v>
      </c>
      <c r="H26" s="26" t="s">
        <v>16</v>
      </c>
      <c r="I26" s="22"/>
      <c r="J26" s="22"/>
      <c r="K26" s="22"/>
      <c r="L26" s="22"/>
      <c r="M26" s="22"/>
      <c r="N26" s="22"/>
      <c r="O26" s="26">
        <f t="shared" si="0"/>
        <v>4875</v>
      </c>
      <c r="P26" s="26">
        <f t="shared" si="1"/>
        <v>429</v>
      </c>
    </row>
    <row r="27" spans="1:16" ht="15.75" x14ac:dyDescent="0.25">
      <c r="A27" s="22" t="str">
        <f t="shared" si="2"/>
        <v>O900430</v>
      </c>
      <c r="B27" s="22" t="s">
        <v>78</v>
      </c>
      <c r="C27" s="22" t="s">
        <v>79</v>
      </c>
      <c r="D27" s="28">
        <v>98.8</v>
      </c>
      <c r="E27" s="24"/>
      <c r="F27" s="22"/>
      <c r="G27" s="25">
        <v>287</v>
      </c>
      <c r="H27" s="26" t="s">
        <v>16</v>
      </c>
      <c r="I27" s="22"/>
      <c r="J27" s="22"/>
      <c r="K27" s="22"/>
      <c r="L27" s="22"/>
      <c r="M27" s="22"/>
      <c r="N27" s="22"/>
      <c r="O27" s="26">
        <f t="shared" si="0"/>
        <v>4876</v>
      </c>
      <c r="P27" s="26">
        <f t="shared" si="1"/>
        <v>430</v>
      </c>
    </row>
    <row r="28" spans="1:16" ht="15.75" x14ac:dyDescent="0.25">
      <c r="A28" s="22" t="str">
        <f t="shared" si="2"/>
        <v>O900431</v>
      </c>
      <c r="B28" s="22" t="s">
        <v>77</v>
      </c>
      <c r="C28" s="22" t="s">
        <v>76</v>
      </c>
      <c r="D28" s="28">
        <v>98.8</v>
      </c>
      <c r="E28" s="24"/>
      <c r="F28" s="22"/>
      <c r="G28" s="25">
        <v>287</v>
      </c>
      <c r="H28" s="26" t="s">
        <v>16</v>
      </c>
      <c r="I28" s="22"/>
      <c r="J28" s="22"/>
      <c r="K28" s="22"/>
      <c r="L28" s="22"/>
      <c r="M28" s="22"/>
      <c r="N28" s="22"/>
      <c r="O28" s="26">
        <f t="shared" si="0"/>
        <v>4877</v>
      </c>
      <c r="P28" s="26">
        <f t="shared" si="1"/>
        <v>431</v>
      </c>
    </row>
    <row r="29" spans="1:16" ht="15.75" x14ac:dyDescent="0.25">
      <c r="A29" s="22" t="str">
        <f t="shared" si="2"/>
        <v>O900432</v>
      </c>
      <c r="B29" s="22" t="s">
        <v>80</v>
      </c>
      <c r="C29" s="22" t="s">
        <v>85</v>
      </c>
      <c r="D29" s="28">
        <v>98.8</v>
      </c>
      <c r="E29" s="24"/>
      <c r="F29" s="22"/>
      <c r="G29" s="25">
        <v>287</v>
      </c>
      <c r="H29" s="26" t="s">
        <v>16</v>
      </c>
      <c r="I29" s="22"/>
      <c r="J29" s="22"/>
      <c r="K29" s="22"/>
      <c r="L29" s="22"/>
      <c r="M29" s="22"/>
      <c r="N29" s="22"/>
      <c r="O29" s="26">
        <f t="shared" si="0"/>
        <v>4878</v>
      </c>
      <c r="P29" s="26">
        <f t="shared" si="1"/>
        <v>432</v>
      </c>
    </row>
    <row r="30" spans="1:16" ht="15.75" x14ac:dyDescent="0.25">
      <c r="A30" s="22" t="str">
        <f t="shared" si="2"/>
        <v>O900433</v>
      </c>
      <c r="B30" s="22" t="s">
        <v>81</v>
      </c>
      <c r="C30" s="22" t="s">
        <v>86</v>
      </c>
      <c r="D30" s="28">
        <v>98.8</v>
      </c>
      <c r="E30" s="24"/>
      <c r="F30" s="22"/>
      <c r="G30" s="25">
        <v>287</v>
      </c>
      <c r="H30" s="26" t="s">
        <v>16</v>
      </c>
      <c r="I30" s="22"/>
      <c r="J30" s="22"/>
      <c r="K30" s="22"/>
      <c r="L30" s="22"/>
      <c r="M30" s="22"/>
      <c r="N30" s="22"/>
      <c r="O30" s="26">
        <f t="shared" si="0"/>
        <v>4879</v>
      </c>
      <c r="P30" s="26">
        <f t="shared" si="1"/>
        <v>433</v>
      </c>
    </row>
    <row r="31" spans="1:16" ht="15.75" x14ac:dyDescent="0.25">
      <c r="A31" s="22" t="str">
        <f t="shared" si="2"/>
        <v>O900434</v>
      </c>
      <c r="B31" s="22" t="s">
        <v>82</v>
      </c>
      <c r="C31" s="22" t="s">
        <v>87</v>
      </c>
      <c r="D31" s="28">
        <v>98.8</v>
      </c>
      <c r="E31" s="24"/>
      <c r="F31" s="22"/>
      <c r="G31" s="25">
        <v>287</v>
      </c>
      <c r="H31" s="26" t="s">
        <v>16</v>
      </c>
      <c r="I31" s="22"/>
      <c r="J31" s="22"/>
      <c r="K31" s="22"/>
      <c r="L31" s="22"/>
      <c r="M31" s="22"/>
      <c r="N31" s="22"/>
      <c r="O31" s="26">
        <f t="shared" si="0"/>
        <v>4880</v>
      </c>
      <c r="P31" s="26">
        <f t="shared" si="1"/>
        <v>434</v>
      </c>
    </row>
    <row r="32" spans="1:16" ht="15.75" x14ac:dyDescent="0.25">
      <c r="A32" s="22" t="str">
        <f t="shared" si="2"/>
        <v>O900435</v>
      </c>
      <c r="B32" s="22" t="s">
        <v>83</v>
      </c>
      <c r="C32" s="22" t="s">
        <v>88</v>
      </c>
      <c r="D32" s="28">
        <v>98.8</v>
      </c>
      <c r="E32" s="24"/>
      <c r="F32" s="22"/>
      <c r="G32" s="25">
        <v>287</v>
      </c>
      <c r="H32" s="26" t="s">
        <v>16</v>
      </c>
      <c r="I32" s="22"/>
      <c r="J32" s="22"/>
      <c r="K32" s="22"/>
      <c r="L32" s="22"/>
      <c r="M32" s="22"/>
      <c r="N32" s="22"/>
      <c r="O32" s="26">
        <f t="shared" si="0"/>
        <v>4881</v>
      </c>
      <c r="P32" s="26">
        <f t="shared" si="1"/>
        <v>435</v>
      </c>
    </row>
    <row r="33" spans="1:16" ht="15.75" x14ac:dyDescent="0.25">
      <c r="A33" s="22" t="str">
        <f t="shared" si="2"/>
        <v>O900436</v>
      </c>
      <c r="B33" s="22" t="s">
        <v>84</v>
      </c>
      <c r="C33" s="22" t="s">
        <v>89</v>
      </c>
      <c r="D33" s="28">
        <v>98.8</v>
      </c>
      <c r="E33" s="24"/>
      <c r="F33" s="22"/>
      <c r="G33" s="25">
        <v>287</v>
      </c>
      <c r="H33" s="26" t="s">
        <v>16</v>
      </c>
      <c r="I33" s="22"/>
      <c r="J33" s="22"/>
      <c r="K33" s="22"/>
      <c r="L33" s="22"/>
      <c r="M33" s="22"/>
      <c r="N33" s="22"/>
      <c r="O33" s="26">
        <f t="shared" si="0"/>
        <v>4882</v>
      </c>
      <c r="P33" s="26">
        <f t="shared" si="1"/>
        <v>436</v>
      </c>
    </row>
    <row r="34" spans="1:16" ht="15.75" x14ac:dyDescent="0.25">
      <c r="A34" s="22" t="str">
        <f t="shared" si="2"/>
        <v>O900437</v>
      </c>
      <c r="B34" s="22" t="s">
        <v>90</v>
      </c>
      <c r="C34" s="22" t="s">
        <v>91</v>
      </c>
      <c r="D34" s="28">
        <v>98.8</v>
      </c>
      <c r="E34" s="24"/>
      <c r="F34" s="22"/>
      <c r="G34" s="25">
        <v>287</v>
      </c>
      <c r="H34" s="26" t="s">
        <v>16</v>
      </c>
      <c r="I34" s="22"/>
      <c r="J34" s="22"/>
      <c r="K34" s="22"/>
      <c r="L34" s="22"/>
      <c r="M34" s="22"/>
      <c r="N34" s="22"/>
      <c r="O34" s="26">
        <f t="shared" si="0"/>
        <v>4883</v>
      </c>
      <c r="P34" s="26">
        <f t="shared" si="1"/>
        <v>437</v>
      </c>
    </row>
    <row r="35" spans="1:16" ht="15.75" x14ac:dyDescent="0.25">
      <c r="A35" s="22" t="str">
        <f t="shared" si="2"/>
        <v>O900438</v>
      </c>
      <c r="B35" s="22" t="s">
        <v>92</v>
      </c>
      <c r="C35" s="22" t="s">
        <v>93</v>
      </c>
      <c r="D35" s="28">
        <v>98.8</v>
      </c>
      <c r="E35" s="24"/>
      <c r="F35" s="22"/>
      <c r="G35" s="25">
        <v>287</v>
      </c>
      <c r="H35" s="26" t="s">
        <v>16</v>
      </c>
      <c r="I35" s="22"/>
      <c r="J35" s="22"/>
      <c r="K35" s="22"/>
      <c r="L35" s="22"/>
      <c r="M35" s="22"/>
      <c r="N35" s="22"/>
      <c r="O35" s="26">
        <f t="shared" si="0"/>
        <v>4884</v>
      </c>
      <c r="P35" s="26">
        <f t="shared" si="1"/>
        <v>438</v>
      </c>
    </row>
    <row r="36" spans="1:16" ht="15.75" x14ac:dyDescent="0.25">
      <c r="A36" s="22" t="str">
        <f t="shared" si="2"/>
        <v>O900439</v>
      </c>
      <c r="B36" s="22" t="s">
        <v>94</v>
      </c>
      <c r="C36" s="22" t="s">
        <v>95</v>
      </c>
      <c r="D36" s="28">
        <v>98.8</v>
      </c>
      <c r="E36" s="24"/>
      <c r="F36" s="22"/>
      <c r="G36" s="25">
        <v>287</v>
      </c>
      <c r="H36" s="26" t="s">
        <v>16</v>
      </c>
      <c r="I36" s="22"/>
      <c r="J36" s="22"/>
      <c r="K36" s="22"/>
      <c r="L36" s="22"/>
      <c r="M36" s="22"/>
      <c r="N36" s="22"/>
      <c r="O36" s="26">
        <f t="shared" si="0"/>
        <v>4885</v>
      </c>
      <c r="P36" s="26">
        <f t="shared" si="1"/>
        <v>439</v>
      </c>
    </row>
    <row r="37" spans="1:16" ht="15.75" x14ac:dyDescent="0.25">
      <c r="A37" s="22" t="str">
        <f t="shared" si="2"/>
        <v>O900440</v>
      </c>
      <c r="B37" s="22" t="s">
        <v>96</v>
      </c>
      <c r="C37" s="22" t="s">
        <v>97</v>
      </c>
      <c r="D37" s="28">
        <v>98.8</v>
      </c>
      <c r="E37" s="24"/>
      <c r="F37" s="22"/>
      <c r="G37" s="25">
        <v>287</v>
      </c>
      <c r="H37" s="26" t="s">
        <v>16</v>
      </c>
      <c r="I37" s="22"/>
      <c r="J37" s="22"/>
      <c r="K37" s="22"/>
      <c r="L37" s="22"/>
      <c r="M37" s="22"/>
      <c r="N37" s="22"/>
      <c r="O37" s="26">
        <f t="shared" si="0"/>
        <v>4886</v>
      </c>
      <c r="P37" s="26">
        <f t="shared" si="1"/>
        <v>440</v>
      </c>
    </row>
    <row r="38" spans="1:16" ht="15.75" x14ac:dyDescent="0.25">
      <c r="A38" s="22" t="str">
        <f t="shared" si="2"/>
        <v>O900441</v>
      </c>
      <c r="B38" s="22" t="s">
        <v>104</v>
      </c>
      <c r="C38" s="22" t="s">
        <v>116</v>
      </c>
      <c r="D38" s="28">
        <v>98.8</v>
      </c>
      <c r="E38" s="24"/>
      <c r="F38" s="22"/>
      <c r="G38" s="25">
        <v>287</v>
      </c>
      <c r="H38" s="26" t="s">
        <v>16</v>
      </c>
      <c r="I38" s="22"/>
      <c r="J38" s="22"/>
      <c r="K38" s="22"/>
      <c r="L38" s="22"/>
      <c r="M38" s="22"/>
      <c r="N38" s="22"/>
      <c r="O38" s="26">
        <f t="shared" si="0"/>
        <v>4887</v>
      </c>
      <c r="P38" s="26">
        <f t="shared" si="1"/>
        <v>441</v>
      </c>
    </row>
    <row r="39" spans="1:16" ht="15.75" x14ac:dyDescent="0.25">
      <c r="A39" s="22" t="str">
        <f t="shared" si="2"/>
        <v>O900442</v>
      </c>
      <c r="B39" s="22" t="s">
        <v>105</v>
      </c>
      <c r="C39" s="22" t="s">
        <v>117</v>
      </c>
      <c r="D39" s="28">
        <v>98.8</v>
      </c>
      <c r="E39" s="24"/>
      <c r="F39" s="22"/>
      <c r="G39" s="25">
        <v>287</v>
      </c>
      <c r="H39" s="26" t="s">
        <v>16</v>
      </c>
      <c r="I39" s="22"/>
      <c r="J39" s="22"/>
      <c r="K39" s="22"/>
      <c r="L39" s="22"/>
      <c r="M39" s="22"/>
      <c r="N39" s="22"/>
      <c r="O39" s="26">
        <f>1+O38</f>
        <v>4888</v>
      </c>
      <c r="P39" s="26">
        <f>1+P38</f>
        <v>442</v>
      </c>
    </row>
    <row r="40" spans="1:16" ht="15.75" x14ac:dyDescent="0.25">
      <c r="A40" s="22" t="str">
        <f t="shared" si="2"/>
        <v>O900443</v>
      </c>
      <c r="B40" s="22" t="s">
        <v>106</v>
      </c>
      <c r="C40" s="22" t="s">
        <v>118</v>
      </c>
      <c r="D40" s="28">
        <v>111.4</v>
      </c>
      <c r="E40" s="24"/>
      <c r="F40" s="22"/>
      <c r="G40" s="25">
        <v>287</v>
      </c>
      <c r="H40" s="26" t="s">
        <v>16</v>
      </c>
      <c r="I40" s="22"/>
      <c r="J40" s="22"/>
      <c r="K40" s="22"/>
      <c r="L40" s="22"/>
      <c r="M40" s="22"/>
      <c r="N40" s="22"/>
      <c r="O40" s="26">
        <f t="shared" ref="O40:O59" si="3">1+O39</f>
        <v>4889</v>
      </c>
      <c r="P40" s="26">
        <f t="shared" ref="P40:P59" si="4">1+P39</f>
        <v>443</v>
      </c>
    </row>
    <row r="41" spans="1:16" ht="15.75" x14ac:dyDescent="0.25">
      <c r="A41" s="22" t="str">
        <f t="shared" si="2"/>
        <v>O900444</v>
      </c>
      <c r="B41" s="22" t="s">
        <v>107</v>
      </c>
      <c r="C41" s="22" t="s">
        <v>119</v>
      </c>
      <c r="D41" s="28">
        <v>111.4</v>
      </c>
      <c r="E41" s="24"/>
      <c r="F41" s="22"/>
      <c r="G41" s="25">
        <v>287</v>
      </c>
      <c r="H41" s="26" t="s">
        <v>16</v>
      </c>
      <c r="I41" s="22"/>
      <c r="J41" s="22"/>
      <c r="K41" s="22"/>
      <c r="L41" s="22"/>
      <c r="M41" s="22"/>
      <c r="N41" s="22"/>
      <c r="O41" s="26">
        <f t="shared" si="3"/>
        <v>4890</v>
      </c>
      <c r="P41" s="26">
        <f t="shared" si="4"/>
        <v>444</v>
      </c>
    </row>
    <row r="42" spans="1:16" ht="15.75" x14ac:dyDescent="0.25">
      <c r="A42" s="22" t="str">
        <f t="shared" si="2"/>
        <v>O900445</v>
      </c>
      <c r="B42" s="22" t="s">
        <v>108</v>
      </c>
      <c r="C42" s="22" t="s">
        <v>125</v>
      </c>
      <c r="D42" s="28">
        <v>98.8</v>
      </c>
      <c r="E42" s="24"/>
      <c r="F42" s="22"/>
      <c r="G42" s="25">
        <v>287</v>
      </c>
      <c r="H42" s="26" t="s">
        <v>16</v>
      </c>
      <c r="I42" s="22"/>
      <c r="J42" s="22"/>
      <c r="K42" s="22"/>
      <c r="L42" s="22"/>
      <c r="M42" s="22"/>
      <c r="N42" s="22"/>
      <c r="O42" s="26">
        <f t="shared" si="3"/>
        <v>4891</v>
      </c>
      <c r="P42" s="26">
        <f t="shared" si="4"/>
        <v>445</v>
      </c>
    </row>
    <row r="43" spans="1:16" ht="15.75" x14ac:dyDescent="0.25">
      <c r="A43" s="22" t="str">
        <f t="shared" si="2"/>
        <v>O900446</v>
      </c>
      <c r="B43" s="22" t="s">
        <v>109</v>
      </c>
      <c r="C43" s="22" t="s">
        <v>126</v>
      </c>
      <c r="D43" s="28">
        <v>98.8</v>
      </c>
      <c r="E43" s="24"/>
      <c r="F43" s="22"/>
      <c r="G43" s="25">
        <v>287</v>
      </c>
      <c r="H43" s="26" t="s">
        <v>16</v>
      </c>
      <c r="I43" s="22"/>
      <c r="J43" s="22"/>
      <c r="K43" s="22"/>
      <c r="L43" s="22"/>
      <c r="M43" s="22"/>
      <c r="N43" s="22"/>
      <c r="O43" s="26">
        <f t="shared" si="3"/>
        <v>4892</v>
      </c>
      <c r="P43" s="26">
        <f t="shared" si="4"/>
        <v>446</v>
      </c>
    </row>
    <row r="44" spans="1:16" ht="15.75" x14ac:dyDescent="0.25">
      <c r="A44" s="22" t="str">
        <f t="shared" si="2"/>
        <v>O900447</v>
      </c>
      <c r="B44" s="22" t="s">
        <v>110</v>
      </c>
      <c r="C44" s="22" t="s">
        <v>120</v>
      </c>
      <c r="D44" s="28">
        <v>98.8</v>
      </c>
      <c r="E44" s="24"/>
      <c r="F44" s="22"/>
      <c r="G44" s="25">
        <v>287</v>
      </c>
      <c r="H44" s="26" t="s">
        <v>16</v>
      </c>
      <c r="I44" s="22"/>
      <c r="J44" s="22"/>
      <c r="K44" s="22"/>
      <c r="L44" s="22"/>
      <c r="M44" s="22"/>
      <c r="N44" s="22"/>
      <c r="O44" s="26">
        <f t="shared" si="3"/>
        <v>4893</v>
      </c>
      <c r="P44" s="26">
        <f t="shared" si="4"/>
        <v>447</v>
      </c>
    </row>
    <row r="45" spans="1:16" ht="15.75" x14ac:dyDescent="0.25">
      <c r="A45" s="22" t="str">
        <f t="shared" si="2"/>
        <v>O900448</v>
      </c>
      <c r="B45" s="22" t="s">
        <v>111</v>
      </c>
      <c r="C45" s="22" t="s">
        <v>121</v>
      </c>
      <c r="D45" s="28">
        <v>111.4</v>
      </c>
      <c r="E45" s="24"/>
      <c r="F45" s="22"/>
      <c r="G45" s="25">
        <v>287</v>
      </c>
      <c r="H45" s="26" t="s">
        <v>16</v>
      </c>
      <c r="I45" s="22"/>
      <c r="J45" s="22"/>
      <c r="K45" s="22"/>
      <c r="L45" s="22"/>
      <c r="M45" s="22"/>
      <c r="N45" s="22"/>
      <c r="O45" s="26">
        <f t="shared" si="3"/>
        <v>4894</v>
      </c>
      <c r="P45" s="26">
        <f t="shared" si="4"/>
        <v>448</v>
      </c>
    </row>
    <row r="46" spans="1:16" ht="15.75" x14ac:dyDescent="0.25">
      <c r="A46" s="22" t="str">
        <f t="shared" si="2"/>
        <v>O900449</v>
      </c>
      <c r="B46" s="22" t="s">
        <v>112</v>
      </c>
      <c r="C46" s="22" t="s">
        <v>122</v>
      </c>
      <c r="D46" s="28">
        <v>98.8</v>
      </c>
      <c r="E46" s="24"/>
      <c r="F46" s="22"/>
      <c r="G46" s="25">
        <v>287</v>
      </c>
      <c r="H46" s="26" t="s">
        <v>16</v>
      </c>
      <c r="I46" s="22"/>
      <c r="J46" s="22"/>
      <c r="K46" s="22"/>
      <c r="L46" s="22"/>
      <c r="M46" s="22"/>
      <c r="N46" s="22"/>
      <c r="O46" s="26">
        <f t="shared" si="3"/>
        <v>4895</v>
      </c>
      <c r="P46" s="26">
        <f t="shared" si="4"/>
        <v>449</v>
      </c>
    </row>
    <row r="47" spans="1:16" ht="15.75" x14ac:dyDescent="0.25">
      <c r="A47" s="22" t="str">
        <f t="shared" si="2"/>
        <v>O900450</v>
      </c>
      <c r="B47" s="22" t="s">
        <v>113</v>
      </c>
      <c r="C47" s="22" t="s">
        <v>123</v>
      </c>
      <c r="D47" s="28">
        <v>98.8</v>
      </c>
      <c r="E47" s="24"/>
      <c r="F47" s="22"/>
      <c r="G47" s="25">
        <v>287</v>
      </c>
      <c r="H47" s="26" t="s">
        <v>16</v>
      </c>
      <c r="I47" s="22"/>
      <c r="J47" s="22"/>
      <c r="K47" s="22"/>
      <c r="L47" s="22"/>
      <c r="M47" s="22"/>
      <c r="N47" s="22"/>
      <c r="O47" s="26">
        <f t="shared" si="3"/>
        <v>4896</v>
      </c>
      <c r="P47" s="26">
        <f t="shared" si="4"/>
        <v>450</v>
      </c>
    </row>
    <row r="48" spans="1:16" ht="15.75" x14ac:dyDescent="0.25">
      <c r="A48" s="22" t="str">
        <f t="shared" si="2"/>
        <v>O900451</v>
      </c>
      <c r="B48" s="22" t="s">
        <v>114</v>
      </c>
      <c r="C48" s="22" t="s">
        <v>124</v>
      </c>
      <c r="D48" s="28">
        <v>111.4</v>
      </c>
      <c r="E48" s="24"/>
      <c r="F48" s="22"/>
      <c r="G48" s="25">
        <v>287</v>
      </c>
      <c r="H48" s="26" t="s">
        <v>16</v>
      </c>
      <c r="I48" s="22"/>
      <c r="J48" s="22"/>
      <c r="K48" s="22"/>
      <c r="L48" s="22"/>
      <c r="M48" s="22"/>
      <c r="N48" s="22"/>
      <c r="O48" s="26">
        <f t="shared" si="3"/>
        <v>4897</v>
      </c>
      <c r="P48" s="26">
        <f t="shared" si="4"/>
        <v>451</v>
      </c>
    </row>
    <row r="49" spans="1:16" ht="15.75" x14ac:dyDescent="0.25">
      <c r="A49" s="22" t="str">
        <f t="shared" si="2"/>
        <v>O900452</v>
      </c>
      <c r="B49" s="22" t="s">
        <v>115</v>
      </c>
      <c r="C49" s="22" t="s">
        <v>127</v>
      </c>
      <c r="D49" s="28">
        <v>98.8</v>
      </c>
      <c r="E49" s="24"/>
      <c r="F49" s="22"/>
      <c r="G49" s="25">
        <v>287</v>
      </c>
      <c r="H49" s="26" t="s">
        <v>16</v>
      </c>
      <c r="I49" s="22"/>
      <c r="J49" s="22"/>
      <c r="K49" s="22"/>
      <c r="L49" s="22"/>
      <c r="M49" s="22"/>
      <c r="N49" s="22"/>
      <c r="O49" s="26">
        <f t="shared" si="3"/>
        <v>4898</v>
      </c>
      <c r="P49" s="26">
        <f t="shared" si="4"/>
        <v>452</v>
      </c>
    </row>
    <row r="50" spans="1:16" ht="15.75" x14ac:dyDescent="0.25">
      <c r="A50" s="22" t="str">
        <f t="shared" si="2"/>
        <v>O900453</v>
      </c>
      <c r="B50" s="22" t="s">
        <v>98</v>
      </c>
      <c r="C50" s="22" t="s">
        <v>99</v>
      </c>
      <c r="D50" s="28">
        <v>111.4</v>
      </c>
      <c r="E50" s="24"/>
      <c r="F50" s="22"/>
      <c r="G50" s="25">
        <v>287</v>
      </c>
      <c r="H50" s="26" t="s">
        <v>16</v>
      </c>
      <c r="I50" s="22"/>
      <c r="J50" s="22"/>
      <c r="K50" s="22"/>
      <c r="L50" s="22"/>
      <c r="M50" s="22"/>
      <c r="N50" s="22"/>
      <c r="O50" s="26">
        <f t="shared" si="3"/>
        <v>4899</v>
      </c>
      <c r="P50" s="26">
        <f t="shared" si="4"/>
        <v>453</v>
      </c>
    </row>
    <row r="51" spans="1:16" ht="15.75" x14ac:dyDescent="0.25">
      <c r="A51" s="22" t="str">
        <f t="shared" si="2"/>
        <v>O900454</v>
      </c>
      <c r="B51" s="22" t="s">
        <v>128</v>
      </c>
      <c r="C51" s="22" t="s">
        <v>136</v>
      </c>
      <c r="D51" s="28">
        <v>98.8</v>
      </c>
      <c r="E51" s="24"/>
      <c r="F51" s="22"/>
      <c r="G51" s="25">
        <v>287</v>
      </c>
      <c r="H51" s="26" t="s">
        <v>16</v>
      </c>
      <c r="I51" s="22"/>
      <c r="J51" s="22"/>
      <c r="K51" s="22"/>
      <c r="L51" s="22"/>
      <c r="M51" s="22"/>
      <c r="N51" s="22"/>
      <c r="O51" s="26">
        <f t="shared" si="3"/>
        <v>4900</v>
      </c>
      <c r="P51" s="26">
        <f t="shared" si="4"/>
        <v>454</v>
      </c>
    </row>
    <row r="52" spans="1:16" ht="15.75" x14ac:dyDescent="0.25">
      <c r="A52" s="22" t="str">
        <f t="shared" si="2"/>
        <v>O900455</v>
      </c>
      <c r="B52" s="22" t="s">
        <v>129</v>
      </c>
      <c r="C52" s="22" t="s">
        <v>137</v>
      </c>
      <c r="D52" s="28">
        <v>98.8</v>
      </c>
      <c r="E52" s="24"/>
      <c r="F52" s="22"/>
      <c r="G52" s="25">
        <v>287</v>
      </c>
      <c r="H52" s="26" t="s">
        <v>16</v>
      </c>
      <c r="I52" s="22"/>
      <c r="J52" s="22"/>
      <c r="K52" s="22"/>
      <c r="L52" s="22"/>
      <c r="M52" s="22"/>
      <c r="N52" s="22"/>
      <c r="O52" s="26">
        <f t="shared" si="3"/>
        <v>4901</v>
      </c>
      <c r="P52" s="26">
        <f t="shared" si="4"/>
        <v>455</v>
      </c>
    </row>
    <row r="53" spans="1:16" ht="15.75" x14ac:dyDescent="0.25">
      <c r="A53" s="22" t="str">
        <f t="shared" si="2"/>
        <v>O900456</v>
      </c>
      <c r="B53" s="22" t="s">
        <v>130</v>
      </c>
      <c r="C53" s="22" t="s">
        <v>138</v>
      </c>
      <c r="D53" s="28">
        <v>111.4</v>
      </c>
      <c r="E53" s="24"/>
      <c r="F53" s="22"/>
      <c r="G53" s="25">
        <v>287</v>
      </c>
      <c r="H53" s="26" t="s">
        <v>16</v>
      </c>
      <c r="I53" s="22"/>
      <c r="J53" s="22"/>
      <c r="K53" s="22"/>
      <c r="L53" s="22"/>
      <c r="M53" s="22"/>
      <c r="N53" s="22"/>
      <c r="O53" s="26">
        <f t="shared" si="3"/>
        <v>4902</v>
      </c>
      <c r="P53" s="26">
        <f t="shared" si="4"/>
        <v>456</v>
      </c>
    </row>
    <row r="54" spans="1:16" ht="15.75" x14ac:dyDescent="0.25">
      <c r="A54" s="22" t="str">
        <f t="shared" si="2"/>
        <v>O900457</v>
      </c>
      <c r="B54" s="22" t="s">
        <v>108</v>
      </c>
      <c r="C54" s="22" t="s">
        <v>139</v>
      </c>
      <c r="D54" s="28">
        <v>98.8</v>
      </c>
      <c r="E54" s="24"/>
      <c r="F54" s="22"/>
      <c r="G54" s="25">
        <v>287</v>
      </c>
      <c r="H54" s="26" t="s">
        <v>16</v>
      </c>
      <c r="I54" s="22"/>
      <c r="J54" s="22"/>
      <c r="K54" s="22"/>
      <c r="L54" s="22"/>
      <c r="M54" s="22"/>
      <c r="N54" s="22"/>
      <c r="O54" s="26">
        <f t="shared" si="3"/>
        <v>4903</v>
      </c>
      <c r="P54" s="26">
        <f t="shared" si="4"/>
        <v>457</v>
      </c>
    </row>
    <row r="55" spans="1:16" ht="15.75" x14ac:dyDescent="0.25">
      <c r="A55" s="22" t="str">
        <f t="shared" si="2"/>
        <v>O900458</v>
      </c>
      <c r="B55" s="22" t="s">
        <v>131</v>
      </c>
      <c r="C55" s="22" t="s">
        <v>140</v>
      </c>
      <c r="D55" s="28">
        <v>98.8</v>
      </c>
      <c r="E55" s="24"/>
      <c r="F55" s="22"/>
      <c r="G55" s="25">
        <v>287</v>
      </c>
      <c r="H55" s="26" t="s">
        <v>16</v>
      </c>
      <c r="I55" s="22"/>
      <c r="J55" s="22"/>
      <c r="K55" s="22"/>
      <c r="L55" s="22"/>
      <c r="M55" s="22"/>
      <c r="N55" s="22"/>
      <c r="O55" s="26">
        <f t="shared" si="3"/>
        <v>4904</v>
      </c>
      <c r="P55" s="26">
        <f t="shared" si="4"/>
        <v>458</v>
      </c>
    </row>
    <row r="56" spans="1:16" ht="15.75" x14ac:dyDescent="0.25">
      <c r="A56" s="22" t="str">
        <f t="shared" si="2"/>
        <v>O900459</v>
      </c>
      <c r="B56" s="22" t="s">
        <v>132</v>
      </c>
      <c r="C56" s="22" t="s">
        <v>141</v>
      </c>
      <c r="D56" s="28">
        <v>111.4</v>
      </c>
      <c r="E56" s="24"/>
      <c r="F56" s="22"/>
      <c r="G56" s="25">
        <v>287</v>
      </c>
      <c r="H56" s="26" t="s">
        <v>16</v>
      </c>
      <c r="I56" s="22"/>
      <c r="J56" s="22"/>
      <c r="K56" s="22"/>
      <c r="L56" s="22"/>
      <c r="M56" s="22"/>
      <c r="N56" s="22"/>
      <c r="O56" s="26">
        <f t="shared" si="3"/>
        <v>4905</v>
      </c>
      <c r="P56" s="26">
        <f t="shared" si="4"/>
        <v>459</v>
      </c>
    </row>
    <row r="57" spans="1:16" ht="15.75" x14ac:dyDescent="0.25">
      <c r="A57" s="22" t="str">
        <f t="shared" si="2"/>
        <v>O900460</v>
      </c>
      <c r="B57" s="22" t="s">
        <v>133</v>
      </c>
      <c r="C57" s="22" t="s">
        <v>142</v>
      </c>
      <c r="D57" s="28">
        <v>98.8</v>
      </c>
      <c r="E57" s="24"/>
      <c r="F57" s="22"/>
      <c r="G57" s="25">
        <v>287</v>
      </c>
      <c r="H57" s="26" t="s">
        <v>16</v>
      </c>
      <c r="I57" s="22"/>
      <c r="J57" s="22"/>
      <c r="K57" s="22"/>
      <c r="L57" s="22"/>
      <c r="M57" s="22"/>
      <c r="N57" s="22"/>
      <c r="O57" s="26">
        <f t="shared" si="3"/>
        <v>4906</v>
      </c>
      <c r="P57" s="26">
        <f t="shared" si="4"/>
        <v>460</v>
      </c>
    </row>
    <row r="58" spans="1:16" ht="15.75" x14ac:dyDescent="0.25">
      <c r="A58" s="22" t="str">
        <f t="shared" si="2"/>
        <v>O900461</v>
      </c>
      <c r="B58" s="22" t="s">
        <v>134</v>
      </c>
      <c r="C58" s="22" t="s">
        <v>143</v>
      </c>
      <c r="D58" s="28">
        <v>98.8</v>
      </c>
      <c r="E58" s="29"/>
      <c r="F58" s="22"/>
      <c r="G58" s="25">
        <v>287</v>
      </c>
      <c r="H58" s="26" t="s">
        <v>16</v>
      </c>
      <c r="I58" s="22"/>
      <c r="J58" s="22"/>
      <c r="K58" s="22"/>
      <c r="L58" s="22"/>
      <c r="M58" s="22"/>
      <c r="N58" s="22"/>
      <c r="O58" s="26">
        <f t="shared" si="3"/>
        <v>4907</v>
      </c>
      <c r="P58" s="26">
        <f t="shared" si="4"/>
        <v>461</v>
      </c>
    </row>
    <row r="59" spans="1:16" ht="15.75" x14ac:dyDescent="0.25">
      <c r="A59" s="22" t="str">
        <f t="shared" si="2"/>
        <v>O900462</v>
      </c>
      <c r="B59" s="22" t="s">
        <v>135</v>
      </c>
      <c r="C59" s="22" t="s">
        <v>144</v>
      </c>
      <c r="D59" s="28">
        <v>98.8</v>
      </c>
      <c r="E59" s="24"/>
      <c r="F59" s="22"/>
      <c r="G59" s="25">
        <v>287</v>
      </c>
      <c r="H59" s="26" t="s">
        <v>16</v>
      </c>
      <c r="I59" s="22"/>
      <c r="J59" s="22"/>
      <c r="K59" s="22"/>
      <c r="L59" s="22"/>
      <c r="M59" s="22"/>
      <c r="N59" s="22"/>
      <c r="O59" s="26">
        <f t="shared" si="3"/>
        <v>4908</v>
      </c>
      <c r="P59" s="26">
        <f t="shared" si="4"/>
        <v>462</v>
      </c>
    </row>
    <row r="60" spans="1:16" x14ac:dyDescent="0.25">
      <c r="E60" s="9"/>
      <c r="F60" s="10"/>
      <c r="G60" s="15"/>
    </row>
    <row r="61" spans="1:16" ht="14.45" customHeight="1" x14ac:dyDescent="0.25">
      <c r="B61" s="11"/>
      <c r="E61" s="4"/>
      <c r="F61" s="2"/>
      <c r="G61" s="15"/>
    </row>
    <row r="62" spans="1:16" ht="14.45" customHeight="1" x14ac:dyDescent="0.25">
      <c r="B62" s="12"/>
      <c r="C62" s="10"/>
      <c r="E62" s="4"/>
      <c r="F62" s="2"/>
      <c r="G62" s="15"/>
    </row>
    <row r="63" spans="1:16" x14ac:dyDescent="0.25">
      <c r="B63" s="2"/>
      <c r="C63" s="10"/>
      <c r="E63" s="4"/>
      <c r="F63" s="3"/>
      <c r="G63" s="15"/>
    </row>
    <row r="64" spans="1:16" ht="27" customHeight="1" x14ac:dyDescent="0.25">
      <c r="B64" s="2"/>
      <c r="C64" s="10"/>
      <c r="E64" s="4"/>
      <c r="F64" s="3"/>
      <c r="G64" s="15"/>
    </row>
    <row r="65" spans="2:7" x14ac:dyDescent="0.25">
      <c r="B65" s="12"/>
      <c r="C65" s="10"/>
      <c r="E65" s="4"/>
      <c r="F65" s="3"/>
      <c r="G65" s="15"/>
    </row>
    <row r="66" spans="2:7" x14ac:dyDescent="0.25">
      <c r="B66" s="12"/>
      <c r="C66" s="10"/>
      <c r="E66" s="4"/>
      <c r="F66" s="3"/>
      <c r="G66" s="15"/>
    </row>
    <row r="67" spans="2:7" x14ac:dyDescent="0.25">
      <c r="B67" s="2"/>
      <c r="C67" s="10"/>
      <c r="E67" s="4"/>
      <c r="G67" s="14"/>
    </row>
    <row r="68" spans="2:7" x14ac:dyDescent="0.25">
      <c r="B68" s="2"/>
      <c r="C68" s="10"/>
      <c r="E68" s="4"/>
      <c r="G68" s="14"/>
    </row>
    <row r="69" spans="2:7" x14ac:dyDescent="0.25">
      <c r="B69" s="2"/>
      <c r="C69" s="10"/>
      <c r="E69" s="4"/>
      <c r="G69" s="14"/>
    </row>
    <row r="70" spans="2:7" x14ac:dyDescent="0.25">
      <c r="B70" s="2"/>
      <c r="C70" s="10"/>
      <c r="E70" s="4"/>
      <c r="G70" s="14"/>
    </row>
    <row r="71" spans="2:7" x14ac:dyDescent="0.25">
      <c r="B71" s="2"/>
      <c r="C71" s="10"/>
      <c r="E71" s="4"/>
      <c r="G71" s="14"/>
    </row>
    <row r="72" spans="2:7" x14ac:dyDescent="0.25">
      <c r="B72" s="2"/>
      <c r="C72" s="10"/>
      <c r="E72" s="4"/>
      <c r="G72" s="14"/>
    </row>
    <row r="73" spans="2:7" x14ac:dyDescent="0.25">
      <c r="B73" s="2"/>
      <c r="C73" s="10"/>
      <c r="E73" s="4"/>
      <c r="G73" s="14"/>
    </row>
    <row r="74" spans="2:7" x14ac:dyDescent="0.25">
      <c r="B74" s="2"/>
      <c r="C74" s="10"/>
      <c r="E74" s="4"/>
      <c r="G74" s="14"/>
    </row>
    <row r="75" spans="2:7" x14ac:dyDescent="0.25">
      <c r="B75" s="12"/>
      <c r="C75" s="10"/>
      <c r="E75" s="13"/>
      <c r="G75" s="14"/>
    </row>
    <row r="76" spans="2:7" x14ac:dyDescent="0.25">
      <c r="B76" s="12"/>
      <c r="C76" s="10"/>
      <c r="E76" s="13"/>
      <c r="G76" s="14"/>
    </row>
    <row r="77" spans="2:7" x14ac:dyDescent="0.25">
      <c r="B77" s="2"/>
      <c r="C77" s="10"/>
      <c r="E77" s="4"/>
      <c r="G77" s="14"/>
    </row>
    <row r="78" spans="2:7" x14ac:dyDescent="0.25">
      <c r="B78" s="2"/>
      <c r="C78" s="10"/>
      <c r="E78" s="4"/>
      <c r="G78" s="14"/>
    </row>
    <row r="79" spans="2:7" x14ac:dyDescent="0.25">
      <c r="B79" s="2"/>
      <c r="C79" s="10"/>
      <c r="E79" s="4"/>
      <c r="G79" s="14"/>
    </row>
    <row r="80" spans="2:7" x14ac:dyDescent="0.25">
      <c r="B80" s="2"/>
      <c r="C80" s="10"/>
      <c r="E80" s="4"/>
      <c r="G80" s="14"/>
    </row>
    <row r="81" spans="2:7" x14ac:dyDescent="0.25">
      <c r="B81" s="2"/>
      <c r="C81" s="10"/>
      <c r="E81" s="4"/>
      <c r="G81" s="14"/>
    </row>
    <row r="82" spans="2:7" x14ac:dyDescent="0.25">
      <c r="B82" s="2"/>
      <c r="C82" s="10"/>
      <c r="E82" s="4"/>
      <c r="G82" s="14"/>
    </row>
    <row r="83" spans="2:7" x14ac:dyDescent="0.25">
      <c r="B83" s="2"/>
      <c r="C83" s="10"/>
      <c r="E83" s="4"/>
      <c r="G83" s="14"/>
    </row>
    <row r="84" spans="2:7" x14ac:dyDescent="0.25">
      <c r="B84" s="2"/>
      <c r="C84" s="10"/>
      <c r="E84" s="4"/>
      <c r="G84" s="14"/>
    </row>
    <row r="85" spans="2:7" x14ac:dyDescent="0.25">
      <c r="B85" s="2"/>
      <c r="C85" s="10"/>
      <c r="E85" s="4"/>
      <c r="G85" s="14"/>
    </row>
    <row r="86" spans="2:7" x14ac:dyDescent="0.25">
      <c r="B86" s="2"/>
      <c r="C86" s="10"/>
      <c r="E86" s="4"/>
      <c r="G86" s="14"/>
    </row>
    <row r="87" spans="2:7" x14ac:dyDescent="0.25">
      <c r="B87" s="2"/>
      <c r="C87" s="10"/>
      <c r="E87" s="4"/>
      <c r="F87" s="1"/>
      <c r="G87" s="14"/>
    </row>
    <row r="88" spans="2:7" x14ac:dyDescent="0.25">
      <c r="B88" s="2"/>
      <c r="C88" s="10"/>
      <c r="E88" s="4"/>
      <c r="F88" s="1"/>
      <c r="G88" s="14"/>
    </row>
    <row r="89" spans="2:7" x14ac:dyDescent="0.25">
      <c r="B89" s="2"/>
      <c r="C89" s="10"/>
      <c r="E89" s="4"/>
      <c r="F89" s="1"/>
      <c r="G89" s="14"/>
    </row>
    <row r="90" spans="2:7" x14ac:dyDescent="0.25">
      <c r="B90" s="2"/>
      <c r="C90" s="10"/>
      <c r="E90" s="4"/>
      <c r="F90" s="1"/>
      <c r="G90" s="14"/>
    </row>
    <row r="91" spans="2:7" x14ac:dyDescent="0.25">
      <c r="B91" s="2"/>
      <c r="C91" s="10"/>
      <c r="E91" s="4"/>
      <c r="F91" s="1"/>
      <c r="G91" s="14"/>
    </row>
    <row r="92" spans="2:7" x14ac:dyDescent="0.25">
      <c r="B92" s="2"/>
      <c r="C92" s="10"/>
      <c r="E92" s="4"/>
      <c r="F92" s="1"/>
      <c r="G92" s="14"/>
    </row>
    <row r="93" spans="2:7" x14ac:dyDescent="0.25">
      <c r="B93" s="2"/>
      <c r="C93" s="10"/>
      <c r="E93" s="4"/>
      <c r="F93" s="1"/>
      <c r="G93" s="14"/>
    </row>
    <row r="94" spans="2:7" x14ac:dyDescent="0.25">
      <c r="B94" s="12"/>
      <c r="C94" s="10"/>
      <c r="E94" s="13"/>
      <c r="F94" s="1"/>
      <c r="G94" s="14"/>
    </row>
    <row r="95" spans="2:7" x14ac:dyDescent="0.25">
      <c r="B95" s="5"/>
      <c r="C95" s="10"/>
      <c r="E95" s="13"/>
      <c r="F95" s="1"/>
      <c r="G95" s="14"/>
    </row>
    <row r="96" spans="2:7" x14ac:dyDescent="0.25">
      <c r="B96" s="5"/>
      <c r="C96" s="10"/>
      <c r="E96" s="13"/>
      <c r="G96" s="14"/>
    </row>
    <row r="97" spans="2:7" x14ac:dyDescent="0.25">
      <c r="B97" s="5"/>
      <c r="C97" s="10"/>
      <c r="E97" s="13"/>
      <c r="G97" s="14"/>
    </row>
    <row r="98" spans="2:7" x14ac:dyDescent="0.25">
      <c r="B98" s="2"/>
      <c r="C98" s="10"/>
      <c r="E98" s="4"/>
      <c r="G98" s="14"/>
    </row>
    <row r="99" spans="2:7" x14ac:dyDescent="0.25">
      <c r="B99" s="2"/>
      <c r="C99" s="10"/>
      <c r="E99" s="4"/>
      <c r="G99" s="14"/>
    </row>
    <row r="100" spans="2:7" x14ac:dyDescent="0.25">
      <c r="B100" s="2"/>
      <c r="C100" s="10"/>
      <c r="E100" s="4"/>
      <c r="G100" s="14"/>
    </row>
    <row r="101" spans="2:7" x14ac:dyDescent="0.25">
      <c r="B101" s="2"/>
      <c r="C101" s="10"/>
      <c r="E101" s="4"/>
      <c r="G101" s="14"/>
    </row>
    <row r="102" spans="2:7" x14ac:dyDescent="0.25">
      <c r="B102" s="2"/>
      <c r="C102" s="10"/>
      <c r="E102" s="4"/>
      <c r="G102" s="14"/>
    </row>
    <row r="103" spans="2:7" x14ac:dyDescent="0.25">
      <c r="B103" s="2"/>
      <c r="C103" s="10"/>
      <c r="E103" s="4"/>
      <c r="G103" s="14"/>
    </row>
    <row r="104" spans="2:7" x14ac:dyDescent="0.25">
      <c r="B104" s="2"/>
      <c r="C104" s="10"/>
      <c r="E104" s="4"/>
      <c r="G104" s="14"/>
    </row>
    <row r="105" spans="2:7" x14ac:dyDescent="0.25">
      <c r="B105" s="2"/>
      <c r="C105" s="10"/>
      <c r="E105" s="4"/>
      <c r="G105" s="14"/>
    </row>
    <row r="106" spans="2:7" x14ac:dyDescent="0.25">
      <c r="B106" s="2"/>
      <c r="C106" s="10"/>
      <c r="E106" s="4"/>
      <c r="G106" s="14"/>
    </row>
    <row r="107" spans="2:7" x14ac:dyDescent="0.25">
      <c r="B107" s="2"/>
      <c r="C107" s="10"/>
      <c r="E107" s="4"/>
      <c r="G107" s="14"/>
    </row>
    <row r="108" spans="2:7" x14ac:dyDescent="0.25">
      <c r="B108" s="2"/>
      <c r="C108" s="10"/>
      <c r="E108" s="4"/>
      <c r="G108" s="14"/>
    </row>
    <row r="109" spans="2:7" x14ac:dyDescent="0.25">
      <c r="B109" s="12"/>
      <c r="C109" s="10"/>
      <c r="E109" s="13"/>
      <c r="G109" s="14"/>
    </row>
    <row r="110" spans="2:7" x14ac:dyDescent="0.25">
      <c r="G110" s="14"/>
    </row>
    <row r="111" spans="2:7" x14ac:dyDescent="0.25">
      <c r="G111" s="14"/>
    </row>
    <row r="112" spans="2:7" x14ac:dyDescent="0.25">
      <c r="G112" s="14"/>
    </row>
    <row r="113" spans="7:7" x14ac:dyDescent="0.25">
      <c r="G113" s="14"/>
    </row>
    <row r="114" spans="7:7" x14ac:dyDescent="0.25">
      <c r="G114" s="14"/>
    </row>
    <row r="115" spans="7:7" x14ac:dyDescent="0.25">
      <c r="G115" s="14"/>
    </row>
    <row r="116" spans="7:7" x14ac:dyDescent="0.25">
      <c r="G116" s="14"/>
    </row>
    <row r="117" spans="7:7" x14ac:dyDescent="0.25">
      <c r="G117" s="14"/>
    </row>
    <row r="118" spans="7:7" x14ac:dyDescent="0.25">
      <c r="G118" s="14"/>
    </row>
    <row r="119" spans="7:7" x14ac:dyDescent="0.25">
      <c r="G119" s="14"/>
    </row>
    <row r="120" spans="7:7" x14ac:dyDescent="0.25">
      <c r="G120" s="14"/>
    </row>
    <row r="121" spans="7:7" x14ac:dyDescent="0.25">
      <c r="G121" s="14"/>
    </row>
    <row r="122" spans="7:7" x14ac:dyDescent="0.25">
      <c r="G122" s="14"/>
    </row>
    <row r="123" spans="7:7" x14ac:dyDescent="0.25">
      <c r="G123" s="14"/>
    </row>
    <row r="124" spans="7:7" x14ac:dyDescent="0.25">
      <c r="G124" s="14"/>
    </row>
    <row r="125" spans="7:7" x14ac:dyDescent="0.25">
      <c r="G125" s="14"/>
    </row>
    <row r="126" spans="7:7" x14ac:dyDescent="0.25">
      <c r="G126" s="14"/>
    </row>
    <row r="127" spans="7:7" x14ac:dyDescent="0.25">
      <c r="G127" s="14"/>
    </row>
    <row r="128" spans="7:7" x14ac:dyDescent="0.25">
      <c r="G128" s="14"/>
    </row>
    <row r="129" spans="7:7" x14ac:dyDescent="0.25">
      <c r="G129" s="14"/>
    </row>
    <row r="130" spans="7:7" x14ac:dyDescent="0.25">
      <c r="G130" s="14"/>
    </row>
    <row r="131" spans="7:7" x14ac:dyDescent="0.25">
      <c r="G131" s="14"/>
    </row>
    <row r="132" spans="7:7" x14ac:dyDescent="0.25">
      <c r="G132" s="14"/>
    </row>
    <row r="133" spans="7:7" x14ac:dyDescent="0.25">
      <c r="G133" s="14"/>
    </row>
    <row r="134" spans="7:7" x14ac:dyDescent="0.25">
      <c r="G134" s="14"/>
    </row>
    <row r="135" spans="7:7" x14ac:dyDescent="0.25">
      <c r="G135" s="14"/>
    </row>
    <row r="136" spans="7:7" x14ac:dyDescent="0.25">
      <c r="G136" s="14"/>
    </row>
    <row r="137" spans="7:7" x14ac:dyDescent="0.25">
      <c r="G137" s="14"/>
    </row>
    <row r="138" spans="7:7" x14ac:dyDescent="0.25">
      <c r="G138" s="14"/>
    </row>
    <row r="139" spans="7:7" x14ac:dyDescent="0.25">
      <c r="G139" s="14"/>
    </row>
    <row r="140" spans="7:7" x14ac:dyDescent="0.25">
      <c r="G140" s="14"/>
    </row>
    <row r="141" spans="7:7" x14ac:dyDescent="0.25">
      <c r="G141" s="14"/>
    </row>
    <row r="142" spans="7:7" x14ac:dyDescent="0.25">
      <c r="G142" s="14"/>
    </row>
    <row r="143" spans="7:7" x14ac:dyDescent="0.25">
      <c r="G143" s="14"/>
    </row>
    <row r="144" spans="7:7" x14ac:dyDescent="0.25">
      <c r="G144" s="14"/>
    </row>
    <row r="145" spans="7:7" x14ac:dyDescent="0.25">
      <c r="G145" s="14"/>
    </row>
    <row r="146" spans="7:7" x14ac:dyDescent="0.25">
      <c r="G146" s="14"/>
    </row>
    <row r="147" spans="7:7" x14ac:dyDescent="0.25">
      <c r="G147" s="14"/>
    </row>
    <row r="148" spans="7:7" x14ac:dyDescent="0.25">
      <c r="G148" s="14"/>
    </row>
    <row r="149" spans="7:7" x14ac:dyDescent="0.25">
      <c r="G149" s="14"/>
    </row>
    <row r="150" spans="7:7" x14ac:dyDescent="0.25">
      <c r="G150" s="14"/>
    </row>
    <row r="151" spans="7:7" x14ac:dyDescent="0.25">
      <c r="G151" s="14"/>
    </row>
    <row r="152" spans="7:7" x14ac:dyDescent="0.25">
      <c r="G152" s="14"/>
    </row>
    <row r="153" spans="7:7" x14ac:dyDescent="0.25">
      <c r="G153" s="14"/>
    </row>
    <row r="154" spans="7:7" x14ac:dyDescent="0.25">
      <c r="G154" s="14"/>
    </row>
    <row r="155" spans="7:7" x14ac:dyDescent="0.25">
      <c r="G155" s="14"/>
    </row>
    <row r="156" spans="7:7" x14ac:dyDescent="0.25">
      <c r="G156" s="14"/>
    </row>
    <row r="157" spans="7:7" x14ac:dyDescent="0.25">
      <c r="G157" s="14"/>
    </row>
    <row r="158" spans="7:7" x14ac:dyDescent="0.25">
      <c r="G158" s="14"/>
    </row>
    <row r="159" spans="7:7" x14ac:dyDescent="0.25">
      <c r="G159" s="14"/>
    </row>
    <row r="160" spans="7:7" x14ac:dyDescent="0.25">
      <c r="G160" s="14"/>
    </row>
    <row r="161" spans="7:7" x14ac:dyDescent="0.25">
      <c r="G161" s="14"/>
    </row>
    <row r="162" spans="7:7" x14ac:dyDescent="0.25">
      <c r="G162" s="14"/>
    </row>
    <row r="163" spans="7:7" x14ac:dyDescent="0.25">
      <c r="G163" s="14"/>
    </row>
    <row r="164" spans="7:7" x14ac:dyDescent="0.25">
      <c r="G164" s="14"/>
    </row>
    <row r="165" spans="7:7" x14ac:dyDescent="0.25">
      <c r="G165" s="14"/>
    </row>
    <row r="166" spans="7:7" x14ac:dyDescent="0.25">
      <c r="G166" s="14"/>
    </row>
    <row r="167" spans="7:7" x14ac:dyDescent="0.25">
      <c r="G167" s="14"/>
    </row>
    <row r="168" spans="7:7" x14ac:dyDescent="0.25">
      <c r="G168" s="14"/>
    </row>
    <row r="169" spans="7:7" x14ac:dyDescent="0.25">
      <c r="G169" s="14"/>
    </row>
    <row r="170" spans="7:7" x14ac:dyDescent="0.25">
      <c r="G170" s="14"/>
    </row>
    <row r="171" spans="7:7" x14ac:dyDescent="0.25">
      <c r="G171" s="14"/>
    </row>
    <row r="172" spans="7:7" x14ac:dyDescent="0.25">
      <c r="G172" s="14"/>
    </row>
    <row r="173" spans="7:7" x14ac:dyDescent="0.25">
      <c r="G173" s="14"/>
    </row>
  </sheetData>
  <pageMargins left="0.25" right="0.25" top="0.25" bottom="0.25" header="0.3" footer="0.3"/>
  <pageSetup scale="58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a21de1ce9b313aa7e917073c12f4fd0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f4a9edcb67109ac17a5f487c86a78302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3D58E6-0D3F-4877-A78A-8D22C092A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58D66-9709-4215-ACE9-3B6901082C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E04962-DE47-4E03-BCD8-3822B8F46128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a8b72882-1d02-4704-8464-4e9c6e9dc5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V3ViolationOrdinance</vt:lpstr>
      <vt:lpstr>V3ViolationOrdinance!Print_Area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dotg2p</dc:creator>
  <cp:lastModifiedBy>Town of Doty</cp:lastModifiedBy>
  <cp:lastPrinted>2020-12-01T19:52:45Z</cp:lastPrinted>
  <dcterms:created xsi:type="dcterms:W3CDTF">2018-10-18T16:33:34Z</dcterms:created>
  <dcterms:modified xsi:type="dcterms:W3CDTF">2020-12-01T19:52:46Z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